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ian\Documents\AOZ\articles\Formation\"/>
    </mc:Choice>
  </mc:AlternateContent>
  <xr:revisionPtr revIDLastSave="0" documentId="13_ncr:1_{F2DAF71A-BCF2-46FA-B197-21FED2519B78}" xr6:coauthVersionLast="47" xr6:coauthVersionMax="47" xr10:uidLastSave="{00000000-0000-0000-0000-000000000000}"/>
  <bookViews>
    <workbookView xWindow="1900" yWindow="1000" windowWidth="15890" windowHeight="13400" xr2:uid="{940B2684-2CEF-463E-8625-7F917AF8BC4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2" i="1" s="1"/>
  <c r="G3" i="1"/>
  <c r="E3" i="1" s="1"/>
  <c r="E4" i="1" l="1"/>
  <c r="E5" i="1" s="1"/>
  <c r="E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</author>
  </authors>
  <commentList>
    <comment ref="A1" authorId="0" shapeId="0" xr:uid="{DDC649AB-60EA-41CC-9698-DD428E396EF8}">
      <text>
        <r>
          <rPr>
            <b/>
            <sz val="9"/>
            <color indexed="81"/>
            <rFont val="Tahoma"/>
            <family val="2"/>
          </rPr>
          <t>Christian:</t>
        </r>
        <r>
          <rPr>
            <sz val="9"/>
            <color indexed="81"/>
            <rFont val="Tahoma"/>
            <family val="2"/>
          </rPr>
          <t xml:space="preserve">
Ne pas alimenter les dates à l'avance</t>
        </r>
      </text>
    </comment>
    <comment ref="E2" authorId="0" shapeId="0" xr:uid="{773AC14B-89FE-4AF3-9E8F-DEB66DD10B36}">
      <text>
        <r>
          <rPr>
            <b/>
            <sz val="9"/>
            <color indexed="81"/>
            <rFont val="Tahoma"/>
            <family val="2"/>
          </rPr>
          <t>Christian:</t>
        </r>
        <r>
          <rPr>
            <sz val="9"/>
            <color indexed="81"/>
            <rFont val="Tahoma"/>
            <family val="2"/>
          </rPr>
          <t xml:space="preserve">
Uranium qui manque pour atteindre l'objectif</t>
        </r>
      </text>
    </comment>
    <comment ref="E3" authorId="0" shapeId="0" xr:uid="{FD1B68B4-B42D-4893-86A9-2828B5782FCC}">
      <text>
        <r>
          <rPr>
            <b/>
            <sz val="9"/>
            <color indexed="81"/>
            <rFont val="Tahoma"/>
            <family val="2"/>
          </rPr>
          <t>Christian:</t>
        </r>
        <r>
          <rPr>
            <sz val="9"/>
            <color indexed="81"/>
            <rFont val="Tahoma"/>
            <family val="2"/>
          </rPr>
          <t xml:space="preserve">
Calcul du nombre de jours écoulés entre la date de début et dernière date alimentée</t>
        </r>
      </text>
    </comment>
    <comment ref="F3" authorId="0" shapeId="0" xr:uid="{9F65F173-B661-408C-8CC4-C557FE4A9D7B}">
      <text>
        <r>
          <rPr>
            <b/>
            <sz val="9"/>
            <color indexed="81"/>
            <rFont val="Tahoma"/>
            <family val="2"/>
          </rPr>
          <t>Christian:</t>
        </r>
        <r>
          <rPr>
            <sz val="9"/>
            <color indexed="81"/>
            <rFont val="Tahoma"/>
            <family val="2"/>
          </rPr>
          <t xml:space="preserve">
Recherche dernier stock</t>
        </r>
      </text>
    </comment>
    <comment ref="G3" authorId="0" shapeId="0" xr:uid="{5B9AE4F3-F765-4CC9-AB36-D7124A543903}">
      <text>
        <r>
          <rPr>
            <b/>
            <sz val="9"/>
            <color indexed="81"/>
            <rFont val="Tahoma"/>
            <family val="2"/>
          </rPr>
          <t>Christian:</t>
        </r>
        <r>
          <rPr>
            <sz val="9"/>
            <color indexed="81"/>
            <rFont val="Tahoma"/>
            <family val="2"/>
          </rPr>
          <t xml:space="preserve">
Recherche derniere date du stock</t>
        </r>
      </text>
    </comment>
  </commentList>
</comments>
</file>

<file path=xl/sharedStrings.xml><?xml version="1.0" encoding="utf-8"?>
<sst xmlns="http://schemas.openxmlformats.org/spreadsheetml/2006/main" count="8" uniqueCount="8">
  <si>
    <t>Date</t>
  </si>
  <si>
    <t>Stock</t>
  </si>
  <si>
    <t>Objectif</t>
  </si>
  <si>
    <t>Nb Jours écoulés (date dernier stock - date du début)</t>
  </si>
  <si>
    <t>Uranium restant à récupérer</t>
  </si>
  <si>
    <t>Nb jours restants (Uranium à récupérer / Moyenne par jour</t>
  </si>
  <si>
    <t>Moyenne par jour (dernier stock - Nb jours écoulés)</t>
  </si>
  <si>
    <t>Date fin prévisionnelle  (Date dernier stock + Jours restant)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</si>
</sst>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3" fontId="3" fillId="0" borderId="1" xfId="1" applyNumberFormat="1" applyFont="1" applyBorder="1" applyAlignment="1">
      <alignment horizontal="right" wrapText="1"/>
    </xf>
    <xf numFmtId="14" fontId="3" fillId="0" borderId="1" xfId="1" applyNumberFormat="1" applyFont="1" applyBorder="1" applyAlignment="1">
      <alignment horizontal="right" wrapText="1"/>
    </xf>
    <xf numFmtId="2" fontId="0" fillId="0" borderId="0" xfId="0" applyNumberFormat="1"/>
    <xf numFmtId="14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3" borderId="0" xfId="0" applyNumberFormat="1" applyFill="1"/>
  </cellXfs>
  <cellStyles count="2">
    <cellStyle name="Normal" xfId="0" builtinId="0"/>
    <cellStyle name="Normal_Feuil1" xfId="1" xr:uid="{2D410D28-A16F-40EC-989E-623CE5940D16}"/>
  </cellStyles>
  <dxfs count="2">
    <dxf>
      <font>
        <color rgb="FF9C0006"/>
      </font>
    </dxf>
    <dxf>
      <font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FA1E5-902A-4A71-8824-1D493400CD5B}">
  <dimension ref="A1:I6"/>
  <sheetViews>
    <sheetView tabSelected="1" workbookViewId="0">
      <selection activeCell="H10" sqref="H10"/>
    </sheetView>
  </sheetViews>
  <sheetFormatPr baseColWidth="10" defaultRowHeight="14.5" x14ac:dyDescent="0.35"/>
  <cols>
    <col min="1" max="1" width="13.54296875" style="1" customWidth="1"/>
    <col min="2" max="2" width="10.90625" style="2"/>
    <col min="4" max="4" width="52.7265625" customWidth="1"/>
  </cols>
  <sheetData>
    <row r="1" spans="1:9" x14ac:dyDescent="0.35">
      <c r="A1" s="6" t="s">
        <v>0</v>
      </c>
      <c r="B1" s="7" t="s">
        <v>1</v>
      </c>
      <c r="C1" s="8"/>
      <c r="D1" s="8" t="s">
        <v>2</v>
      </c>
      <c r="E1" s="9">
        <v>214240</v>
      </c>
      <c r="I1" s="2"/>
    </row>
    <row r="2" spans="1:9" x14ac:dyDescent="0.35">
      <c r="A2" s="4">
        <v>44950</v>
      </c>
      <c r="B2" s="3">
        <v>786</v>
      </c>
      <c r="D2" t="s">
        <v>4</v>
      </c>
      <c r="E2" s="2">
        <f>F3-E1</f>
        <v>-186053</v>
      </c>
      <c r="I2" s="2"/>
    </row>
    <row r="3" spans="1:9" x14ac:dyDescent="0.35">
      <c r="A3" s="4">
        <v>44951</v>
      </c>
      <c r="B3" s="3">
        <v>3620</v>
      </c>
      <c r="D3" t="s">
        <v>3</v>
      </c>
      <c r="E3" s="2">
        <f>G3-A2</f>
        <v>10</v>
      </c>
      <c r="F3" s="2">
        <f>LOOKUP(9^9,B:B)</f>
        <v>28187</v>
      </c>
      <c r="G3" s="1">
        <f>LOOKUP(9^9,A:A)</f>
        <v>44960</v>
      </c>
      <c r="I3" s="2"/>
    </row>
    <row r="4" spans="1:9" x14ac:dyDescent="0.35">
      <c r="A4" s="4">
        <v>44954</v>
      </c>
      <c r="B4" s="3">
        <v>10838</v>
      </c>
      <c r="D4" t="s">
        <v>6</v>
      </c>
      <c r="E4" s="2">
        <f>F3/E3</f>
        <v>2818.7</v>
      </c>
      <c r="I4" s="2"/>
    </row>
    <row r="5" spans="1:9" x14ac:dyDescent="0.35">
      <c r="A5" s="4">
        <v>44956</v>
      </c>
      <c r="B5" s="3">
        <v>19810</v>
      </c>
      <c r="D5" t="s">
        <v>5</v>
      </c>
      <c r="E5" s="5">
        <f>((E2/E4)*-1)</f>
        <v>66.006669741370146</v>
      </c>
      <c r="I5" s="2"/>
    </row>
    <row r="6" spans="1:9" x14ac:dyDescent="0.35">
      <c r="A6" s="4">
        <v>44960</v>
      </c>
      <c r="B6" s="3">
        <v>28187</v>
      </c>
      <c r="D6" t="s">
        <v>7</v>
      </c>
      <c r="E6" s="1">
        <f>G3+E5</f>
        <v>45026.006669741371</v>
      </c>
      <c r="I6" s="2"/>
    </row>
  </sheetData>
  <conditionalFormatting sqref="E2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2023-02-07T20:20:53Z</dcterms:created>
  <dcterms:modified xsi:type="dcterms:W3CDTF">2023-02-11T22:44:02Z</dcterms:modified>
</cp:coreProperties>
</file>